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230" windowHeight="10815" tabRatio="631" activeTab="0"/>
  </bookViews>
  <sheets>
    <sheet name="식품비 사용비율 공개 홈(2학기)" sheetId="1" r:id="rId1"/>
    <sheet name="식품비 사용비율 공개 홈(1학기)" sheetId="2" r:id="rId2"/>
  </sheets>
  <definedNames/>
  <calcPr fullCalcOnLoad="1"/>
</workbook>
</file>

<file path=xl/sharedStrings.xml><?xml version="1.0" encoding="utf-8"?>
<sst xmlns="http://schemas.openxmlformats.org/spreadsheetml/2006/main" count="58" uniqueCount="29">
  <si>
    <t>비고</t>
  </si>
  <si>
    <t>식품비 사용비율
(B/A, %)</t>
  </si>
  <si>
    <t>친환경쌀(햇토미)</t>
  </si>
  <si>
    <t>공산공동구매물품</t>
  </si>
  <si>
    <t>식품비 지출 합계(B)</t>
  </si>
  <si>
    <t>수산물</t>
  </si>
  <si>
    <t>농산물</t>
  </si>
  <si>
    <t>구분</t>
  </si>
  <si>
    <t>식품비</t>
  </si>
  <si>
    <t>김치류</t>
  </si>
  <si>
    <t>계</t>
  </si>
  <si>
    <t>육류</t>
  </si>
  <si>
    <t>인건비</t>
  </si>
  <si>
    <t>수입</t>
  </si>
  <si>
    <t>공산품</t>
  </si>
  <si>
    <t>운영비</t>
  </si>
  <si>
    <t>급식비단가</t>
  </si>
  <si>
    <t>식품비 지출</t>
  </si>
  <si>
    <t>교직원급식비</t>
  </si>
  <si>
    <t>식품비 수입</t>
  </si>
  <si>
    <t>(단위: 원)</t>
  </si>
  <si>
    <t>비율(%)</t>
  </si>
  <si>
    <t>학생급식비</t>
  </si>
  <si>
    <t>수입합계(A)</t>
  </si>
  <si>
    <t>유치원급식비</t>
  </si>
  <si>
    <t>2021년도 수익자(보호자)부담 급식비 중 식품비 사용비율 공개</t>
  </si>
  <si>
    <t>운영비 1분기 290원, 인원수 감소로 인하여 2분기부터는 340원(50원인상)으로 운영 함</t>
  </si>
  <si>
    <t>2021년 3월~2021년 8월</t>
  </si>
  <si>
    <t>2021년 3월~2022년 1월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</si>
</sst>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4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8"/>
      <name val="돋움체"/>
      <family val="3"/>
    </font>
    <font>
      <b/>
      <sz val="11"/>
      <color indexed="8"/>
      <name val="돋움체"/>
      <family val="3"/>
    </font>
    <font>
      <b/>
      <sz val="12"/>
      <color indexed="8"/>
      <name val="돋움체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sz val="11"/>
      <color rgb="FFFA7D00"/>
      <name val="맑은 고딕"/>
      <family val="3"/>
    </font>
    <font>
      <sz val="11"/>
      <color rgb="FF3F3F76"/>
      <name val="맑은 고딕"/>
      <family val="3"/>
    </font>
    <font>
      <b/>
      <sz val="18"/>
      <color rgb="FF1F497D"/>
      <name val="맑은 고딕"/>
      <family val="3"/>
    </font>
    <font>
      <b/>
      <sz val="15"/>
      <color rgb="FF1F497D"/>
      <name val="맑은 고딕"/>
      <family val="3"/>
    </font>
    <font>
      <b/>
      <sz val="13"/>
      <color rgb="FF1F497D"/>
      <name val="맑은 고딕"/>
      <family val="3"/>
    </font>
    <font>
      <b/>
      <sz val="11"/>
      <color rgb="FF1F497D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5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NumberForma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>
      <alignment horizontal="center" vertical="center"/>
    </xf>
    <xf numFmtId="0" fontId="7" fillId="34" borderId="16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34" borderId="18" xfId="0" applyNumberFormat="1" applyFont="1" applyFill="1" applyBorder="1" applyAlignment="1">
      <alignment horizontal="center" vertical="center" wrapText="1"/>
    </xf>
    <xf numFmtId="10" fontId="7" fillId="34" borderId="18" xfId="43" applyNumberFormat="1" applyFont="1" applyFill="1" applyBorder="1" applyAlignment="1">
      <alignment horizontal="center" vertical="center"/>
    </xf>
    <xf numFmtId="10" fontId="7" fillId="34" borderId="24" xfId="43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10" fontId="7" fillId="34" borderId="25" xfId="43" applyNumberFormat="1" applyFont="1" applyFill="1" applyBorder="1" applyAlignment="1">
      <alignment horizontal="center" vertical="center"/>
    </xf>
    <xf numFmtId="10" fontId="7" fillId="34" borderId="26" xfId="43" applyNumberFormat="1" applyFont="1" applyFill="1" applyBorder="1" applyAlignment="1">
      <alignment horizontal="center" vertical="center"/>
    </xf>
    <xf numFmtId="10" fontId="7" fillId="34" borderId="27" xfId="43" applyNumberFormat="1" applyFont="1" applyFill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7" fillId="33" borderId="32" xfId="0" applyNumberFormat="1" applyFont="1" applyFill="1" applyBorder="1" applyAlignment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176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4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6" fillId="0" borderId="42" xfId="0" applyNumberFormat="1" applyFont="1" applyFill="1" applyBorder="1" applyAlignment="1" applyProtection="1">
      <alignment vertical="center" wrapText="1"/>
      <protection/>
    </xf>
    <xf numFmtId="0" fontId="6" fillId="0" borderId="43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75" zoomScalePageLayoutView="0" workbookViewId="0" topLeftCell="A1">
      <selection activeCell="C17" sqref="C17:E17"/>
    </sheetView>
  </sheetViews>
  <sheetFormatPr defaultColWidth="8.88671875" defaultRowHeight="13.5"/>
  <cols>
    <col min="1" max="1" width="11.99609375" style="2" customWidth="1"/>
    <col min="2" max="2" width="19.3359375" style="2" customWidth="1"/>
    <col min="3" max="3" width="14.21484375" style="2" customWidth="1"/>
    <col min="4" max="4" width="13.6640625" style="2" customWidth="1"/>
    <col min="5" max="5" width="14.10546875" style="2" customWidth="1"/>
    <col min="6" max="6" width="23.6640625" style="1" customWidth="1"/>
    <col min="7" max="7" width="2.88671875" style="1" customWidth="1"/>
    <col min="8" max="16384" width="8.88671875" style="1" customWidth="1"/>
  </cols>
  <sheetData>
    <row r="1" spans="1:5" ht="43.5" customHeight="1" thickBot="1">
      <c r="A1" s="32" t="s">
        <v>25</v>
      </c>
      <c r="B1" s="32"/>
      <c r="C1" s="32"/>
      <c r="D1" s="32"/>
      <c r="E1" s="32"/>
    </row>
    <row r="2" spans="1:6" ht="30.75" customHeight="1" thickBot="1">
      <c r="A2" s="8" t="s">
        <v>7</v>
      </c>
      <c r="B2" s="9" t="s">
        <v>8</v>
      </c>
      <c r="C2" s="9" t="s">
        <v>15</v>
      </c>
      <c r="D2" s="9" t="s">
        <v>12</v>
      </c>
      <c r="E2" s="10" t="s">
        <v>10</v>
      </c>
      <c r="F2" s="45" t="s">
        <v>0</v>
      </c>
    </row>
    <row r="3" spans="1:6" ht="30.75" customHeight="1" thickTop="1">
      <c r="A3" s="3" t="s">
        <v>16</v>
      </c>
      <c r="B3" s="6">
        <v>2550</v>
      </c>
      <c r="C3" s="6">
        <v>340</v>
      </c>
      <c r="D3" s="6">
        <v>610</v>
      </c>
      <c r="E3" s="7">
        <f>SUM(B3:D3)</f>
        <v>3500</v>
      </c>
      <c r="F3" s="46" t="s">
        <v>26</v>
      </c>
    </row>
    <row r="4" spans="1:6" ht="30.75" customHeight="1" thickBot="1">
      <c r="A4" s="11" t="s">
        <v>21</v>
      </c>
      <c r="B4" s="21">
        <f>B3/$E$3</f>
        <v>0.7285714285714285</v>
      </c>
      <c r="C4" s="21">
        <f>C3/$E$3</f>
        <v>0.09714285714285714</v>
      </c>
      <c r="D4" s="21">
        <f>D3/$E$3</f>
        <v>0.1742857142857143</v>
      </c>
      <c r="E4" s="22">
        <f>E3/$E$3</f>
        <v>1</v>
      </c>
      <c r="F4" s="47"/>
    </row>
    <row r="5" ht="30.75" customHeight="1" thickBot="1">
      <c r="E5" s="2" t="s">
        <v>20</v>
      </c>
    </row>
    <row r="6" spans="1:8" ht="30.75" customHeight="1" thickBot="1">
      <c r="A6" s="8" t="s">
        <v>7</v>
      </c>
      <c r="B6" s="9"/>
      <c r="C6" s="33" t="s">
        <v>28</v>
      </c>
      <c r="D6" s="34"/>
      <c r="E6" s="35"/>
      <c r="H6" s="1" t="s">
        <v>19</v>
      </c>
    </row>
    <row r="7" spans="1:10" ht="30.75" customHeight="1" thickBot="1" thickTop="1">
      <c r="A7" s="19" t="s">
        <v>13</v>
      </c>
      <c r="B7" s="12" t="s">
        <v>22</v>
      </c>
      <c r="C7" s="36">
        <v>356269100</v>
      </c>
      <c r="D7" s="37"/>
      <c r="E7" s="38"/>
      <c r="H7" s="36"/>
      <c r="I7" s="37"/>
      <c r="J7" s="38"/>
    </row>
    <row r="8" spans="1:10" s="1" customFormat="1" ht="30.75" customHeight="1" thickTop="1">
      <c r="A8" s="48"/>
      <c r="B8" s="12" t="s">
        <v>24</v>
      </c>
      <c r="C8" s="36">
        <v>14385000</v>
      </c>
      <c r="D8" s="37"/>
      <c r="E8" s="38"/>
      <c r="H8" s="49"/>
      <c r="I8" s="50"/>
      <c r="J8" s="51"/>
    </row>
    <row r="9" spans="1:10" ht="30.75" customHeight="1">
      <c r="A9" s="16"/>
      <c r="B9" s="13" t="s">
        <v>18</v>
      </c>
      <c r="C9" s="29">
        <v>35028080</v>
      </c>
      <c r="D9" s="30"/>
      <c r="E9" s="31"/>
      <c r="H9" s="29"/>
      <c r="I9" s="30"/>
      <c r="J9" s="31"/>
    </row>
    <row r="10" spans="1:10" ht="30.75" customHeight="1" thickBot="1">
      <c r="A10" s="17"/>
      <c r="B10" s="14" t="s">
        <v>23</v>
      </c>
      <c r="C10" s="42">
        <f>SUM(C7:E9)</f>
        <v>405682180</v>
      </c>
      <c r="D10" s="43"/>
      <c r="E10" s="44"/>
      <c r="H10" s="42"/>
      <c r="I10" s="43"/>
      <c r="J10" s="44"/>
    </row>
    <row r="11" spans="1:5" ht="30.75" customHeight="1" thickBot="1">
      <c r="A11" s="4"/>
      <c r="B11" s="4"/>
      <c r="C11" s="5"/>
      <c r="D11" s="5"/>
      <c r="E11" s="5"/>
    </row>
    <row r="12" spans="1:5" ht="30.75" customHeight="1">
      <c r="A12" s="18" t="s">
        <v>17</v>
      </c>
      <c r="B12" s="15" t="s">
        <v>6</v>
      </c>
      <c r="C12" s="39">
        <v>70826961</v>
      </c>
      <c r="D12" s="40"/>
      <c r="E12" s="41"/>
    </row>
    <row r="13" spans="1:5" ht="30.75" customHeight="1">
      <c r="A13" s="16"/>
      <c r="B13" s="13" t="s">
        <v>14</v>
      </c>
      <c r="C13" s="29">
        <v>67649273</v>
      </c>
      <c r="D13" s="30"/>
      <c r="E13" s="31"/>
    </row>
    <row r="14" spans="1:5" ht="30.75" customHeight="1">
      <c r="A14" s="16"/>
      <c r="B14" s="13" t="s">
        <v>11</v>
      </c>
      <c r="C14" s="29">
        <v>66543640</v>
      </c>
      <c r="D14" s="30"/>
      <c r="E14" s="31"/>
    </row>
    <row r="15" spans="1:5" ht="30.75" customHeight="1">
      <c r="A15" s="16"/>
      <c r="B15" s="13" t="s">
        <v>5</v>
      </c>
      <c r="C15" s="29">
        <v>30872922</v>
      </c>
      <c r="D15" s="30"/>
      <c r="E15" s="31"/>
    </row>
    <row r="16" spans="1:5" ht="30.75" customHeight="1">
      <c r="A16" s="16"/>
      <c r="B16" s="13" t="s">
        <v>2</v>
      </c>
      <c r="C16" s="29">
        <v>14324480</v>
      </c>
      <c r="D16" s="30"/>
      <c r="E16" s="31"/>
    </row>
    <row r="17" spans="1:5" ht="30.75" customHeight="1">
      <c r="A17" s="16"/>
      <c r="B17" s="13" t="s">
        <v>9</v>
      </c>
      <c r="C17" s="29">
        <v>13967442</v>
      </c>
      <c r="D17" s="30"/>
      <c r="E17" s="31"/>
    </row>
    <row r="18" spans="1:5" ht="30.75" customHeight="1">
      <c r="A18" s="16"/>
      <c r="B18" s="13" t="s">
        <v>3</v>
      </c>
      <c r="C18" s="29">
        <v>26303649</v>
      </c>
      <c r="D18" s="30"/>
      <c r="E18" s="31"/>
    </row>
    <row r="19" spans="1:5" ht="30.75" customHeight="1">
      <c r="A19" s="16"/>
      <c r="B19" s="13" t="s">
        <v>4</v>
      </c>
      <c r="C19" s="29">
        <f>SUM(C12:E18)</f>
        <v>290488367</v>
      </c>
      <c r="D19" s="30"/>
      <c r="E19" s="31"/>
    </row>
    <row r="20" spans="1:5" ht="30.75" customHeight="1" thickBot="1">
      <c r="A20" s="17"/>
      <c r="B20" s="20" t="s">
        <v>1</v>
      </c>
      <c r="C20" s="25">
        <f>C19/C10</f>
        <v>0.7160491175629159</v>
      </c>
      <c r="D20" s="26"/>
      <c r="E20" s="27"/>
    </row>
    <row r="21" spans="1:5" ht="30.75" customHeight="1">
      <c r="A21" s="28"/>
      <c r="B21" s="28"/>
      <c r="C21" s="28"/>
      <c r="D21" s="28"/>
      <c r="E21" s="28"/>
    </row>
    <row r="22" ht="13.5">
      <c r="A22" s="23"/>
    </row>
    <row r="23" spans="1:4" ht="13.5">
      <c r="A23" s="23"/>
      <c r="D23" s="24"/>
    </row>
  </sheetData>
  <sheetProtection/>
  <mergeCells count="20">
    <mergeCell ref="C20:E20"/>
    <mergeCell ref="A21:E21"/>
    <mergeCell ref="C14:E14"/>
    <mergeCell ref="C15:E15"/>
    <mergeCell ref="C16:E16"/>
    <mergeCell ref="C17:E17"/>
    <mergeCell ref="C18:E18"/>
    <mergeCell ref="C19:E19"/>
    <mergeCell ref="C9:E9"/>
    <mergeCell ref="H9:J9"/>
    <mergeCell ref="C10:E10"/>
    <mergeCell ref="H10:J10"/>
    <mergeCell ref="C12:E12"/>
    <mergeCell ref="C13:E13"/>
    <mergeCell ref="A1:E1"/>
    <mergeCell ref="F3:F4"/>
    <mergeCell ref="C6:E6"/>
    <mergeCell ref="C7:E7"/>
    <mergeCell ref="H7:J7"/>
    <mergeCell ref="C8:E8"/>
  </mergeCells>
  <printOptions/>
  <pageMargins left="0.5400000214576721" right="0.6800000071525574" top="1.0098611116409302" bottom="0.9300000071525574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75" zoomScalePageLayoutView="0" workbookViewId="0" topLeftCell="A1">
      <selection activeCell="C8" sqref="C8:E8"/>
    </sheetView>
  </sheetViews>
  <sheetFormatPr defaultColWidth="8.88671875" defaultRowHeight="13.5"/>
  <cols>
    <col min="1" max="1" width="11.99609375" style="2" customWidth="1"/>
    <col min="2" max="2" width="19.3359375" style="2" customWidth="1"/>
    <col min="3" max="3" width="14.21484375" style="2" customWidth="1"/>
    <col min="4" max="4" width="13.6640625" style="2" customWidth="1"/>
    <col min="5" max="5" width="14.10546875" style="2" customWidth="1"/>
    <col min="6" max="6" width="23.6640625" style="1" customWidth="1"/>
    <col min="7" max="7" width="2.88671875" style="1" customWidth="1"/>
    <col min="8" max="16384" width="8.88671875" style="1" customWidth="1"/>
  </cols>
  <sheetData>
    <row r="1" spans="1:5" ht="43.5" customHeight="1">
      <c r="A1" s="32" t="s">
        <v>25</v>
      </c>
      <c r="B1" s="32"/>
      <c r="C1" s="32"/>
      <c r="D1" s="32"/>
      <c r="E1" s="32"/>
    </row>
    <row r="2" spans="1:6" ht="30.75" customHeight="1">
      <c r="A2" s="8" t="s">
        <v>7</v>
      </c>
      <c r="B2" s="9" t="s">
        <v>8</v>
      </c>
      <c r="C2" s="9" t="s">
        <v>15</v>
      </c>
      <c r="D2" s="9" t="s">
        <v>12</v>
      </c>
      <c r="E2" s="10" t="s">
        <v>10</v>
      </c>
      <c r="F2" s="45" t="s">
        <v>0</v>
      </c>
    </row>
    <row r="3" spans="1:6" ht="30.75" customHeight="1">
      <c r="A3" s="3" t="s">
        <v>16</v>
      </c>
      <c r="B3" s="6">
        <v>2550</v>
      </c>
      <c r="C3" s="6">
        <v>340</v>
      </c>
      <c r="D3" s="6">
        <v>610</v>
      </c>
      <c r="E3" s="7">
        <f>SUM(B3:D3)</f>
        <v>3500</v>
      </c>
      <c r="F3" s="46" t="s">
        <v>26</v>
      </c>
    </row>
    <row r="4" spans="1:6" ht="30.75" customHeight="1">
      <c r="A4" s="11" t="s">
        <v>21</v>
      </c>
      <c r="B4" s="21">
        <f>B3/$E$3</f>
        <v>0.7285714285714285</v>
      </c>
      <c r="C4" s="21">
        <f>C3/$E$3</f>
        <v>0.09714285714285714</v>
      </c>
      <c r="D4" s="21">
        <f>D3/$E$3</f>
        <v>0.1742857142857143</v>
      </c>
      <c r="E4" s="22">
        <f>E3/$E$3</f>
        <v>1</v>
      </c>
      <c r="F4" s="47"/>
    </row>
    <row r="5" ht="30.75" customHeight="1">
      <c r="E5" s="2" t="s">
        <v>20</v>
      </c>
    </row>
    <row r="6" spans="1:8" ht="30.75" customHeight="1">
      <c r="A6" s="8" t="s">
        <v>7</v>
      </c>
      <c r="B6" s="9"/>
      <c r="C6" s="33" t="s">
        <v>27</v>
      </c>
      <c r="D6" s="34"/>
      <c r="E6" s="35"/>
      <c r="H6" s="1" t="s">
        <v>19</v>
      </c>
    </row>
    <row r="7" spans="1:10" ht="30.75" customHeight="1">
      <c r="A7" s="19" t="s">
        <v>13</v>
      </c>
      <c r="B7" s="12" t="s">
        <v>22</v>
      </c>
      <c r="C7" s="36">
        <v>175851470</v>
      </c>
      <c r="D7" s="37"/>
      <c r="E7" s="38"/>
      <c r="H7" s="36"/>
      <c r="I7" s="37"/>
      <c r="J7" s="38"/>
    </row>
    <row r="8" spans="1:10" s="1" customFormat="1" ht="30.75" customHeight="1">
      <c r="A8" s="48"/>
      <c r="B8" s="12" t="s">
        <v>24</v>
      </c>
      <c r="C8" s="36">
        <v>7834840</v>
      </c>
      <c r="D8" s="37"/>
      <c r="E8" s="38"/>
      <c r="H8" s="49"/>
      <c r="I8" s="50"/>
      <c r="J8" s="51"/>
    </row>
    <row r="9" spans="1:10" ht="30.75" customHeight="1">
      <c r="A9" s="16"/>
      <c r="B9" s="13" t="s">
        <v>18</v>
      </c>
      <c r="C9" s="29">
        <v>18648720</v>
      </c>
      <c r="D9" s="30"/>
      <c r="E9" s="31"/>
      <c r="H9" s="29"/>
      <c r="I9" s="30"/>
      <c r="J9" s="31"/>
    </row>
    <row r="10" spans="1:10" ht="30.75" customHeight="1">
      <c r="A10" s="17"/>
      <c r="B10" s="14" t="s">
        <v>23</v>
      </c>
      <c r="C10" s="42">
        <f>SUM(C7:E9)</f>
        <v>202335030</v>
      </c>
      <c r="D10" s="43"/>
      <c r="E10" s="44"/>
      <c r="H10" s="42"/>
      <c r="I10" s="43"/>
      <c r="J10" s="44"/>
    </row>
    <row r="11" spans="1:5" ht="30.75" customHeight="1">
      <c r="A11" s="4"/>
      <c r="B11" s="4"/>
      <c r="C11" s="5"/>
      <c r="D11" s="5"/>
      <c r="E11" s="5"/>
    </row>
    <row r="12" spans="1:5" ht="30.75" customHeight="1">
      <c r="A12" s="18" t="s">
        <v>17</v>
      </c>
      <c r="B12" s="15" t="s">
        <v>6</v>
      </c>
      <c r="C12" s="39">
        <v>24870762</v>
      </c>
      <c r="D12" s="40"/>
      <c r="E12" s="41"/>
    </row>
    <row r="13" spans="1:5" ht="30.75" customHeight="1">
      <c r="A13" s="16"/>
      <c r="B13" s="13" t="s">
        <v>14</v>
      </c>
      <c r="C13" s="29">
        <v>31204552</v>
      </c>
      <c r="D13" s="30"/>
      <c r="E13" s="31"/>
    </row>
    <row r="14" spans="1:5" ht="30.75" customHeight="1">
      <c r="A14" s="16"/>
      <c r="B14" s="13" t="s">
        <v>11</v>
      </c>
      <c r="C14" s="29">
        <v>28684980</v>
      </c>
      <c r="D14" s="30"/>
      <c r="E14" s="31"/>
    </row>
    <row r="15" spans="1:5" ht="30.75" customHeight="1">
      <c r="A15" s="16"/>
      <c r="B15" s="13" t="s">
        <v>5</v>
      </c>
      <c r="C15" s="29">
        <v>15137312</v>
      </c>
      <c r="D15" s="30"/>
      <c r="E15" s="31"/>
    </row>
    <row r="16" spans="1:5" ht="30.75" customHeight="1">
      <c r="A16" s="16"/>
      <c r="B16" s="13" t="s">
        <v>2</v>
      </c>
      <c r="C16" s="29">
        <v>14164877</v>
      </c>
      <c r="D16" s="30"/>
      <c r="E16" s="31"/>
    </row>
    <row r="17" spans="1:5" ht="30.75" customHeight="1">
      <c r="A17" s="16"/>
      <c r="B17" s="13" t="s">
        <v>9</v>
      </c>
      <c r="C17" s="29">
        <v>17579752</v>
      </c>
      <c r="D17" s="30"/>
      <c r="E17" s="31"/>
    </row>
    <row r="18" spans="1:5" ht="30.75" customHeight="1">
      <c r="A18" s="16"/>
      <c r="B18" s="13" t="s">
        <v>3</v>
      </c>
      <c r="C18" s="29">
        <v>12808456</v>
      </c>
      <c r="D18" s="30"/>
      <c r="E18" s="31"/>
    </row>
    <row r="19" spans="1:5" ht="30.75" customHeight="1">
      <c r="A19" s="16"/>
      <c r="B19" s="13" t="s">
        <v>4</v>
      </c>
      <c r="C19" s="29">
        <f>SUM(C12:E18)</f>
        <v>144450691</v>
      </c>
      <c r="D19" s="30"/>
      <c r="E19" s="31"/>
    </row>
    <row r="20" spans="1:5" ht="30.75" customHeight="1">
      <c r="A20" s="17"/>
      <c r="B20" s="20" t="s">
        <v>1</v>
      </c>
      <c r="C20" s="25">
        <f>C19/C10</f>
        <v>0.713918351162426</v>
      </c>
      <c r="D20" s="26"/>
      <c r="E20" s="27"/>
    </row>
    <row r="21" spans="1:5" ht="30.75" customHeight="1">
      <c r="A21" s="28"/>
      <c r="B21" s="28"/>
      <c r="C21" s="28"/>
      <c r="D21" s="28"/>
      <c r="E21" s="28"/>
    </row>
    <row r="22" ht="13.5">
      <c r="A22" s="23"/>
    </row>
    <row r="23" spans="1:4" ht="13.5">
      <c r="A23" s="23"/>
      <c r="D23" s="24"/>
    </row>
  </sheetData>
  <sheetProtection/>
  <mergeCells count="20">
    <mergeCell ref="H7:J7"/>
    <mergeCell ref="H9:J9"/>
    <mergeCell ref="H10:J10"/>
    <mergeCell ref="F3:F4"/>
    <mergeCell ref="C8:E8"/>
    <mergeCell ref="A1:E1"/>
    <mergeCell ref="C6:E6"/>
    <mergeCell ref="C7:E7"/>
    <mergeCell ref="C9:E9"/>
    <mergeCell ref="C10:E10"/>
    <mergeCell ref="C12:E12"/>
    <mergeCell ref="C19:E19"/>
    <mergeCell ref="C20:E20"/>
    <mergeCell ref="A21:E21"/>
    <mergeCell ref="C13:E13"/>
    <mergeCell ref="C14:E14"/>
    <mergeCell ref="C15:E15"/>
    <mergeCell ref="C16:E16"/>
    <mergeCell ref="C17:E17"/>
    <mergeCell ref="C18:E18"/>
  </mergeCells>
  <printOptions/>
  <pageMargins left="0.5400000214576721" right="0.6800000071525574" top="1.0098611116409302" bottom="0.9300000071525574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2008-08-29T05:52:27Z</cp:lastPrinted>
  <dcterms:created xsi:type="dcterms:W3CDTF">2008-03-24T21:15:29Z</dcterms:created>
  <dcterms:modified xsi:type="dcterms:W3CDTF">2022-03-02T16:39:43Z</dcterms:modified>
  <cp:category/>
  <cp:version/>
  <cp:contentType/>
  <cp:contentStatus/>
  <cp:revision>11</cp:revision>
</cp:coreProperties>
</file>